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【打码的】参照经开区的版本" sheetId="4" r:id="rId1"/>
  </sheets>
  <definedNames>
    <definedName name="_xlnm._FilterDatabase" localSheetId="0" hidden="1">【打码的】参照经开区的版本!$B$2:$J$14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<sst xmlns="http://schemas.openxmlformats.org/spreadsheetml/2006/main" count="87" uniqueCount="48">
  <si>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贵阳经济开发区欣业数安产业投资控股有限公司2026年公开招录面试成绩、总成绩及岗位排名</t>
  </si>
  <si>
    <t>序号</t>
  </si>
  <si>
    <t>姓名</t>
  </si>
  <si>
    <t>准考证号</t>
  </si>
  <si>
    <t>报考单位名称</t>
  </si>
  <si>
    <t>报考单位代码</t>
  </si>
  <si>
    <t>报考职位名称</t>
  </si>
  <si>
    <t>报考职位代码</t>
  </si>
  <si>
    <t>笔试成绩</t>
  </si>
  <si>
    <t>笔试成绩（百分制）</t>
  </si>
  <si>
    <t>面试成绩</t>
  </si>
  <si>
    <t>面试成绩
（百分制）</t>
  </si>
  <si>
    <t>总成绩</t>
  </si>
  <si>
    <t>排名</t>
  </si>
  <si>
    <t>备注</t>
  </si>
  <si>
    <t>代*凤</t>
  </si>
  <si>
    <t>52000100229</t>
  </si>
  <si>
    <t>贵阳安商企业服务有限公司</t>
  </si>
  <si>
    <t>01</t>
  </si>
  <si>
    <t>基金事业部-工作人员</t>
  </si>
  <si>
    <t>03</t>
  </si>
  <si>
    <t>詹*俊</t>
  </si>
  <si>
    <t>52000100111</t>
  </si>
  <si>
    <t>苏*</t>
  </si>
  <si>
    <t>52000100209</t>
  </si>
  <si>
    <t>杨*娟</t>
  </si>
  <si>
    <t>52000100103</t>
  </si>
  <si>
    <t>贵阳经济开发区鼎盛铜业有限公司</t>
  </si>
  <si>
    <t>02</t>
  </si>
  <si>
    <t>综合财务部-部长</t>
  </si>
  <si>
    <t>渠*</t>
  </si>
  <si>
    <t>52000100225</t>
  </si>
  <si>
    <t>袁*奎</t>
  </si>
  <si>
    <t>52000100224</t>
  </si>
  <si>
    <t>杨*宪</t>
  </si>
  <si>
    <t>52000100204</t>
  </si>
  <si>
    <t>综合财务部-工作人员</t>
  </si>
  <si>
    <t>朱*</t>
  </si>
  <si>
    <t>52000100223</t>
  </si>
  <si>
    <t>李*</t>
  </si>
  <si>
    <t>52000100125</t>
  </si>
  <si>
    <t>李*翼</t>
  </si>
  <si>
    <t>52000100212</t>
  </si>
  <si>
    <t>销售管理部-工作人员</t>
  </si>
  <si>
    <t>04</t>
  </si>
  <si>
    <t>52000100117</t>
  </si>
  <si>
    <t>张*</t>
  </si>
  <si>
    <t>52000100112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</si>
</sst>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topLeftCell="C1" workbookViewId="0">
      <selection activeCell="I20" sqref="I20"/>
    </sheetView>
  </sheetViews>
  <sheetFormatPr defaultColWidth="9" defaultRowHeight="13.5"/>
  <cols>
    <col min="1" max="1" width="5.89166666666667" style="2" customWidth="1"/>
    <col min="2" max="2" width="8.66666666666667" style="1" customWidth="1"/>
    <col min="3" max="3" width="12.75" style="1" customWidth="1"/>
    <col min="4" max="4" width="32.375" style="1" customWidth="1"/>
    <col min="5" max="5" width="16.1083333333333" style="1" customWidth="1"/>
    <col min="6" max="6" width="21.6666666666667" style="1" customWidth="1"/>
    <col min="7" max="7" width="14.875" style="1" customWidth="1"/>
    <col min="8" max="8" width="10.875" style="3" customWidth="1"/>
    <col min="9" max="9" width="13" style="3" customWidth="1"/>
    <col min="10" max="10" width="11" style="3" customWidth="1"/>
    <col min="11" max="11" width="12.375" style="3" customWidth="1"/>
    <col min="12" max="12" width="11.6666666666667" style="3" customWidth="1"/>
    <col min="13" max="13" width="11.6666666666667" style="2" customWidth="1"/>
    <col min="14" max="16384" width="9" style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5"/>
      <c r="M1" s="4"/>
      <c r="N1" s="4"/>
    </row>
    <row r="2" customFormat="1" ht="39" customHeight="1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7" t="s">
        <v>13</v>
      </c>
      <c r="N2" s="7" t="s">
        <v>14</v>
      </c>
    </row>
    <row r="3" s="1" customFormat="1" ht="15" spans="1:14">
      <c r="A3" s="9">
        <f t="shared" ref="A3:A14" si="0">ROW()-2</f>
        <v>1</v>
      </c>
      <c r="B3" s="10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2">
        <v>66</v>
      </c>
      <c r="I3" s="12">
        <f t="shared" ref="I3:I14" si="1">H3*0.5</f>
        <v>33</v>
      </c>
      <c r="J3" s="12">
        <v>83.8</v>
      </c>
      <c r="K3" s="12">
        <f t="shared" ref="K3:K14" si="2">J3*0.5</f>
        <v>41.9</v>
      </c>
      <c r="L3" s="12">
        <f t="shared" ref="L3:L14" si="3">H3*0.5+J3*0.5</f>
        <v>74.9</v>
      </c>
      <c r="M3" s="9">
        <v>1</v>
      </c>
      <c r="N3" s="13"/>
    </row>
    <row r="4" s="1" customFormat="1" ht="15" spans="1:14">
      <c r="A4" s="9">
        <f t="shared" si="0"/>
        <v>2</v>
      </c>
      <c r="B4" s="10" t="s">
        <v>21</v>
      </c>
      <c r="C4" s="11" t="s">
        <v>22</v>
      </c>
      <c r="D4" s="11" t="s">
        <v>17</v>
      </c>
      <c r="E4" s="11" t="s">
        <v>18</v>
      </c>
      <c r="F4" s="11" t="s">
        <v>19</v>
      </c>
      <c r="G4" s="11" t="s">
        <v>20</v>
      </c>
      <c r="H4" s="12">
        <v>74.7</v>
      </c>
      <c r="I4" s="12">
        <f t="shared" si="1"/>
        <v>37.35</v>
      </c>
      <c r="J4" s="12">
        <v>73</v>
      </c>
      <c r="K4" s="12">
        <f t="shared" si="2"/>
        <v>36.5</v>
      </c>
      <c r="L4" s="12">
        <f t="shared" si="3"/>
        <v>73.85</v>
      </c>
      <c r="M4" s="9">
        <v>2</v>
      </c>
      <c r="N4" s="13"/>
    </row>
    <row r="5" s="1" customFormat="1" ht="15" spans="1:14">
      <c r="A5" s="9">
        <f t="shared" si="0"/>
        <v>3</v>
      </c>
      <c r="B5" s="10" t="s">
        <v>23</v>
      </c>
      <c r="C5" s="11" t="s">
        <v>24</v>
      </c>
      <c r="D5" s="11" t="s">
        <v>17</v>
      </c>
      <c r="E5" s="11" t="s">
        <v>18</v>
      </c>
      <c r="F5" s="11" t="s">
        <v>19</v>
      </c>
      <c r="G5" s="11" t="s">
        <v>20</v>
      </c>
      <c r="H5" s="12">
        <v>69.6</v>
      </c>
      <c r="I5" s="12">
        <f t="shared" si="1"/>
        <v>34.8</v>
      </c>
      <c r="J5" s="12">
        <v>71</v>
      </c>
      <c r="K5" s="12">
        <f t="shared" si="2"/>
        <v>35.5</v>
      </c>
      <c r="L5" s="12">
        <f t="shared" si="3"/>
        <v>70.3</v>
      </c>
      <c r="M5" s="9">
        <v>3</v>
      </c>
      <c r="N5" s="13"/>
    </row>
    <row r="6" s="1" customFormat="1" ht="15" spans="1:14">
      <c r="A6" s="9">
        <f t="shared" si="0"/>
        <v>4</v>
      </c>
      <c r="B6" s="10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18</v>
      </c>
      <c r="H6" s="12">
        <v>76</v>
      </c>
      <c r="I6" s="12">
        <f t="shared" si="1"/>
        <v>38</v>
      </c>
      <c r="J6" s="12">
        <v>76.2</v>
      </c>
      <c r="K6" s="12">
        <f t="shared" si="2"/>
        <v>38.1</v>
      </c>
      <c r="L6" s="12">
        <f t="shared" si="3"/>
        <v>76.1</v>
      </c>
      <c r="M6" s="9">
        <v>1</v>
      </c>
      <c r="N6" s="13"/>
    </row>
    <row r="7" s="1" customFormat="1" ht="15" spans="1:14">
      <c r="A7" s="9">
        <f t="shared" si="0"/>
        <v>5</v>
      </c>
      <c r="B7" s="10" t="s">
        <v>30</v>
      </c>
      <c r="C7" s="11" t="s">
        <v>31</v>
      </c>
      <c r="D7" s="11" t="s">
        <v>27</v>
      </c>
      <c r="E7" s="11" t="s">
        <v>28</v>
      </c>
      <c r="F7" s="11" t="s">
        <v>29</v>
      </c>
      <c r="G7" s="11" t="s">
        <v>18</v>
      </c>
      <c r="H7" s="12">
        <v>71.6</v>
      </c>
      <c r="I7" s="12">
        <f t="shared" si="1"/>
        <v>35.8</v>
      </c>
      <c r="J7" s="12">
        <v>70.8</v>
      </c>
      <c r="K7" s="12">
        <f t="shared" si="2"/>
        <v>35.4</v>
      </c>
      <c r="L7" s="12">
        <f t="shared" si="3"/>
        <v>71.2</v>
      </c>
      <c r="M7" s="9">
        <v>2</v>
      </c>
      <c r="N7" s="13"/>
    </row>
    <row r="8" s="1" customFormat="1" ht="15" spans="1:14">
      <c r="A8" s="9">
        <f t="shared" si="0"/>
        <v>6</v>
      </c>
      <c r="B8" s="10" t="s">
        <v>32</v>
      </c>
      <c r="C8" s="11" t="s">
        <v>33</v>
      </c>
      <c r="D8" s="11" t="s">
        <v>27</v>
      </c>
      <c r="E8" s="11" t="s">
        <v>28</v>
      </c>
      <c r="F8" s="11" t="s">
        <v>29</v>
      </c>
      <c r="G8" s="11" t="s">
        <v>18</v>
      </c>
      <c r="H8" s="12">
        <v>71.2</v>
      </c>
      <c r="I8" s="12">
        <f t="shared" si="1"/>
        <v>35.6</v>
      </c>
      <c r="J8" s="12">
        <v>65.6</v>
      </c>
      <c r="K8" s="12">
        <f t="shared" si="2"/>
        <v>32.8</v>
      </c>
      <c r="L8" s="12">
        <f t="shared" si="3"/>
        <v>68.4</v>
      </c>
      <c r="M8" s="9">
        <v>3</v>
      </c>
      <c r="N8" s="13"/>
    </row>
    <row r="9" s="1" customFormat="1" ht="15" spans="1:14">
      <c r="A9" s="9">
        <f t="shared" si="0"/>
        <v>7</v>
      </c>
      <c r="B9" s="10" t="s">
        <v>34</v>
      </c>
      <c r="C9" s="11" t="s">
        <v>35</v>
      </c>
      <c r="D9" s="11" t="s">
        <v>27</v>
      </c>
      <c r="E9" s="11" t="s">
        <v>28</v>
      </c>
      <c r="F9" s="11" t="s">
        <v>36</v>
      </c>
      <c r="G9" s="11" t="s">
        <v>28</v>
      </c>
      <c r="H9" s="12">
        <v>75.5</v>
      </c>
      <c r="I9" s="12">
        <f t="shared" si="1"/>
        <v>37.75</v>
      </c>
      <c r="J9" s="12">
        <v>72</v>
      </c>
      <c r="K9" s="12">
        <f t="shared" si="2"/>
        <v>36</v>
      </c>
      <c r="L9" s="12">
        <f t="shared" si="3"/>
        <v>73.75</v>
      </c>
      <c r="M9" s="9">
        <v>1</v>
      </c>
      <c r="N9" s="13"/>
    </row>
    <row r="10" s="1" customFormat="1" ht="15" spans="1:14">
      <c r="A10" s="9">
        <f t="shared" si="0"/>
        <v>8</v>
      </c>
      <c r="B10" s="10" t="s">
        <v>37</v>
      </c>
      <c r="C10" s="11" t="s">
        <v>38</v>
      </c>
      <c r="D10" s="11" t="s">
        <v>27</v>
      </c>
      <c r="E10" s="11" t="s">
        <v>28</v>
      </c>
      <c r="F10" s="11" t="s">
        <v>36</v>
      </c>
      <c r="G10" s="11" t="s">
        <v>28</v>
      </c>
      <c r="H10" s="12">
        <v>71.1</v>
      </c>
      <c r="I10" s="12">
        <f t="shared" si="1"/>
        <v>35.55</v>
      </c>
      <c r="J10" s="12">
        <v>74.8</v>
      </c>
      <c r="K10" s="12">
        <f t="shared" si="2"/>
        <v>37.4</v>
      </c>
      <c r="L10" s="12">
        <f t="shared" si="3"/>
        <v>72.95</v>
      </c>
      <c r="M10" s="9">
        <v>2</v>
      </c>
      <c r="N10" s="13"/>
    </row>
    <row r="11" s="1" customFormat="1" ht="15" spans="1:14">
      <c r="A11" s="9">
        <f t="shared" si="0"/>
        <v>9</v>
      </c>
      <c r="B11" s="10" t="s">
        <v>39</v>
      </c>
      <c r="C11" s="11" t="s">
        <v>40</v>
      </c>
      <c r="D11" s="11" t="s">
        <v>27</v>
      </c>
      <c r="E11" s="11" t="s">
        <v>28</v>
      </c>
      <c r="F11" s="11" t="s">
        <v>36</v>
      </c>
      <c r="G11" s="11" t="s">
        <v>28</v>
      </c>
      <c r="H11" s="12">
        <v>69.9</v>
      </c>
      <c r="I11" s="12">
        <f t="shared" si="1"/>
        <v>34.95</v>
      </c>
      <c r="J11" s="12">
        <v>66.6</v>
      </c>
      <c r="K11" s="12">
        <f t="shared" si="2"/>
        <v>33.3</v>
      </c>
      <c r="L11" s="12">
        <f t="shared" si="3"/>
        <v>68.25</v>
      </c>
      <c r="M11" s="9">
        <v>3</v>
      </c>
      <c r="N11" s="13"/>
    </row>
    <row r="12" s="1" customFormat="1" ht="15" spans="1:14">
      <c r="A12" s="9">
        <f t="shared" si="0"/>
        <v>10</v>
      </c>
      <c r="B12" s="10" t="s">
        <v>41</v>
      </c>
      <c r="C12" s="11" t="s">
        <v>42</v>
      </c>
      <c r="D12" s="11" t="s">
        <v>27</v>
      </c>
      <c r="E12" s="11" t="s">
        <v>28</v>
      </c>
      <c r="F12" s="11" t="s">
        <v>43</v>
      </c>
      <c r="G12" s="11" t="s">
        <v>44</v>
      </c>
      <c r="H12" s="12">
        <v>70</v>
      </c>
      <c r="I12" s="12">
        <f t="shared" si="1"/>
        <v>35</v>
      </c>
      <c r="J12" s="12">
        <v>83.8</v>
      </c>
      <c r="K12" s="12">
        <f t="shared" si="2"/>
        <v>41.9</v>
      </c>
      <c r="L12" s="12">
        <f t="shared" si="3"/>
        <v>76.9</v>
      </c>
      <c r="M12" s="9">
        <v>1</v>
      </c>
      <c r="N12" s="13"/>
    </row>
    <row r="13" s="1" customFormat="1" ht="15" spans="1:14">
      <c r="A13" s="9">
        <f t="shared" si="0"/>
        <v>11</v>
      </c>
      <c r="B13" s="10" t="s">
        <v>39</v>
      </c>
      <c r="C13" s="11" t="s">
        <v>45</v>
      </c>
      <c r="D13" s="11" t="s">
        <v>27</v>
      </c>
      <c r="E13" s="11" t="s">
        <v>28</v>
      </c>
      <c r="F13" s="11" t="s">
        <v>43</v>
      </c>
      <c r="G13" s="11" t="s">
        <v>44</v>
      </c>
      <c r="H13" s="12">
        <v>60.8</v>
      </c>
      <c r="I13" s="12">
        <f t="shared" si="1"/>
        <v>30.4</v>
      </c>
      <c r="J13" s="12">
        <v>79</v>
      </c>
      <c r="K13" s="12">
        <f t="shared" si="2"/>
        <v>39.5</v>
      </c>
      <c r="L13" s="12">
        <f t="shared" si="3"/>
        <v>69.9</v>
      </c>
      <c r="M13" s="9">
        <v>2</v>
      </c>
      <c r="N13" s="13"/>
    </row>
    <row r="14" s="1" customFormat="1" ht="15" spans="1:14">
      <c r="A14" s="9">
        <f t="shared" si="0"/>
        <v>12</v>
      </c>
      <c r="B14" s="10" t="s">
        <v>46</v>
      </c>
      <c r="C14" s="11" t="s">
        <v>47</v>
      </c>
      <c r="D14" s="11" t="s">
        <v>27</v>
      </c>
      <c r="E14" s="11" t="s">
        <v>28</v>
      </c>
      <c r="F14" s="11" t="s">
        <v>43</v>
      </c>
      <c r="G14" s="11" t="s">
        <v>44</v>
      </c>
      <c r="H14" s="12">
        <v>68.1</v>
      </c>
      <c r="I14" s="12">
        <f t="shared" si="1"/>
        <v>34.05</v>
      </c>
      <c r="J14" s="12">
        <v>64.8</v>
      </c>
      <c r="K14" s="12">
        <f t="shared" si="2"/>
        <v>32.4</v>
      </c>
      <c r="L14" s="12">
        <f t="shared" si="3"/>
        <v>66.45</v>
      </c>
      <c r="M14" s="9">
        <v>3</v>
      </c>
      <c r="N14" s="13"/>
    </row>
  </sheetData>
  <autoFilter xmlns:etc="http://www.wps.cn/officeDocument/2017/etCustomData" ref="B2:J14" etc:filterBottomFollowUsedRange="0">
    <sortState ref="B2:J14">
      <sortCondition ref="E2:E14"/>
      <sortCondition ref="G2:G14"/>
      <sortCondition ref="J2:J14"/>
    </sortState>
    <extLst/>
  </autoFilter>
  <mergeCells count="1">
    <mergeCell ref="A1:N1"/>
  </mergeCells>
  <pageMargins left="0.7" right="0.7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【打码的】参照经开区的版本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slh</cp:lastModifiedBy>
  <dcterms:created xsi:type="dcterms:W3CDTF">2026-05-22T03:03:00Z</dcterms:created>
  <dcterms:modified xsi:type="dcterms:W3CDTF">2026-06-10T07:49:59Z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7EA30E52ADC443CBA6E903827E465EF2_13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