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资格复审名单" sheetId="1" r:id="rId1"/>
  </sheets>
  <definedNames>
    <definedName name="_xlnm._FilterDatabase" localSheetId="0" hidden="1">资格复审名单!$A$1:$K$21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<sst xmlns="http://schemas.openxmlformats.org/spreadsheetml/2006/main" count="175" uniqueCount="74">
  <si>
    <t>贵州省卫生健康学术促进中心2025年编制外聘用人员公开招聘进入资格复审人员名单</t>
  </si>
  <si>
    <t>准考证号</t>
  </si>
  <si>
    <t>姓名</t>
  </si>
  <si>
    <t>身份证号</t>
  </si>
  <si>
    <t>缺考</t>
  </si>
  <si>
    <t>单位名称</t>
  </si>
  <si>
    <t>单位代码</t>
  </si>
  <si>
    <t>职位名称</t>
  </si>
  <si>
    <t>职位代码</t>
  </si>
  <si>
    <t>原始总成绩
（满分150分）</t>
  </si>
  <si>
    <t>百分制
成绩</t>
  </si>
  <si>
    <t>职位排名</t>
  </si>
  <si>
    <t>是否进入
资格复审</t>
  </si>
  <si>
    <t>52000100102</t>
  </si>
  <si>
    <t>赵月</t>
  </si>
  <si>
    <t>52242219******1023</t>
  </si>
  <si>
    <t>N</t>
  </si>
  <si>
    <t>贵州省卫生健康学术促进中心</t>
  </si>
  <si>
    <t>01</t>
  </si>
  <si>
    <t>责任编辑</t>
  </si>
  <si>
    <t>是</t>
  </si>
  <si>
    <t>52000100103</t>
  </si>
  <si>
    <t>周婵</t>
  </si>
  <si>
    <t>52011419******0040</t>
  </si>
  <si>
    <t>52000100101</t>
  </si>
  <si>
    <t>黄晔秋</t>
  </si>
  <si>
    <t>52010319******4023</t>
  </si>
  <si>
    <t>52000100209</t>
  </si>
  <si>
    <t>韩诗琪</t>
  </si>
  <si>
    <t>52242220******1825</t>
  </si>
  <si>
    <t>编辑</t>
  </si>
  <si>
    <t>02</t>
  </si>
  <si>
    <t>52000100320</t>
  </si>
  <si>
    <t>饶庆静</t>
  </si>
  <si>
    <t>52012119******6023</t>
  </si>
  <si>
    <t>52000100201</t>
  </si>
  <si>
    <t>赵菊</t>
  </si>
  <si>
    <t>52242519******9082</t>
  </si>
  <si>
    <t>52000100219</t>
  </si>
  <si>
    <t>张梦</t>
  </si>
  <si>
    <t>52242319******956X</t>
  </si>
  <si>
    <t>52000100223</t>
  </si>
  <si>
    <t>周小玲</t>
  </si>
  <si>
    <t>52262519******2167</t>
  </si>
  <si>
    <t>52000100208</t>
  </si>
  <si>
    <t>姜玉节</t>
  </si>
  <si>
    <t>52242219******3827</t>
  </si>
  <si>
    <t>52000100217</t>
  </si>
  <si>
    <t>徐婵</t>
  </si>
  <si>
    <t>52212419******5264</t>
  </si>
  <si>
    <t>52000100104</t>
  </si>
  <si>
    <t>金银生</t>
  </si>
  <si>
    <t>52260119******6418</t>
  </si>
  <si>
    <t>52000100212</t>
  </si>
  <si>
    <t>杨帅</t>
  </si>
  <si>
    <t>52263019******0011</t>
  </si>
  <si>
    <t>52000100214</t>
  </si>
  <si>
    <t>袁钦</t>
  </si>
  <si>
    <t>52213219******0051</t>
  </si>
  <si>
    <t>52000100324</t>
  </si>
  <si>
    <t>李雪</t>
  </si>
  <si>
    <t>51092119******1845</t>
  </si>
  <si>
    <t>52000100220</t>
  </si>
  <si>
    <t>黄帅</t>
  </si>
  <si>
    <t>52270119******0746</t>
  </si>
  <si>
    <t>52000100206</t>
  </si>
  <si>
    <t>杨婷</t>
  </si>
  <si>
    <t>52262219******0023</t>
  </si>
  <si>
    <t>52000100215</t>
  </si>
  <si>
    <t>龙运兰</t>
  </si>
  <si>
    <t>52262819******1621</t>
  </si>
  <si>
    <t>52000100323</t>
  </si>
  <si>
    <t>李瑞丽</t>
  </si>
  <si>
    <t>52212819******1527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</si>
</sst>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5">
    <font>
      <sz val="11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b/>
      <sz val="18"/>
      <color indexed="8"/>
      <name val="宋体"/>
      <charset val="134"/>
      <scheme val="minor"/>
    </font>
    <font>
      <b/>
      <sz val="12"/>
      <name val="宋体"/>
      <charset val="134"/>
    </font>
    <font>
      <sz val="11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2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0" fillId="0" borderId="0" xfId="0" applyFont="1" applyFill="1">
      <alignment vertical="center"/>
    </xf>
    <xf numFmtId="176" fontId="0" fillId="0" borderId="0" xfId="0" applyNumberFormat="1" applyFont="1">
      <alignment vertical="center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176" fontId="3" fillId="2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/>
    </xf>
    <xf numFmtId="0" fontId="0" fillId="0" borderId="1" xfId="0" applyFont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0"/>
  <sheetViews>
    <sheetView tabSelected="1" workbookViewId="0">
      <pane xSplit="2" topLeftCell="C1" activePane="topRight" state="frozen"/>
      <selection/>
      <selection pane="topRight" activeCell="C19" sqref="C19"/>
    </sheetView>
  </sheetViews>
  <sheetFormatPr defaultColWidth="9" defaultRowHeight="14.4"/>
  <cols>
    <col min="1" max="1" width="13" customWidth="1"/>
    <col min="2" max="2" width="7.66666666666667" customWidth="1"/>
    <col min="3" max="3" width="20.8888888888889" customWidth="1"/>
    <col min="4" max="4" width="5.88888888888889" customWidth="1"/>
    <col min="5" max="5" width="29.8888888888889" customWidth="1"/>
    <col min="6" max="8" width="11" customWidth="1"/>
    <col min="9" max="9" width="18.4444444444444" style="3" customWidth="1"/>
    <col min="10" max="10" width="8.44444444444444" style="3" customWidth="1"/>
    <col min="11" max="11" width="5.88888888888889" customWidth="1"/>
    <col min="12" max="12" width="12.4444444444444" customWidth="1"/>
  </cols>
  <sheetData>
    <row r="1" ht="36" customHeight="1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="1" customFormat="1" ht="36" customHeight="1" spans="1:12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8" t="s">
        <v>9</v>
      </c>
      <c r="J2" s="8" t="s">
        <v>10</v>
      </c>
      <c r="K2" s="5" t="s">
        <v>11</v>
      </c>
      <c r="L2" s="5" t="s">
        <v>12</v>
      </c>
    </row>
    <row r="3" spans="1:12">
      <c r="A3" s="6" t="s">
        <v>13</v>
      </c>
      <c r="B3" s="7" t="s">
        <v>14</v>
      </c>
      <c r="C3" s="7" t="s">
        <v>15</v>
      </c>
      <c r="D3" s="7" t="s">
        <v>16</v>
      </c>
      <c r="E3" s="7" t="s">
        <v>17</v>
      </c>
      <c r="F3" s="7" t="s">
        <v>18</v>
      </c>
      <c r="G3" s="7" t="s">
        <v>19</v>
      </c>
      <c r="H3" s="7" t="s">
        <v>18</v>
      </c>
      <c r="I3" s="9">
        <v>97.5</v>
      </c>
      <c r="J3" s="9">
        <v>65</v>
      </c>
      <c r="K3" s="7">
        <f t="array" ref="K3">SUMPRODUCT(($G$3:$G$20=G3)*($J$3:$J$20&gt;J3))+1</f>
        <v>1</v>
      </c>
      <c r="L3" s="10" t="s">
        <v>20</v>
      </c>
    </row>
    <row r="4" spans="1:12">
      <c r="A4" s="6" t="s">
        <v>21</v>
      </c>
      <c r="B4" s="7" t="s">
        <v>22</v>
      </c>
      <c r="C4" s="7" t="s">
        <v>23</v>
      </c>
      <c r="D4" s="7" t="s">
        <v>16</v>
      </c>
      <c r="E4" s="7" t="s">
        <v>17</v>
      </c>
      <c r="F4" s="7" t="s">
        <v>18</v>
      </c>
      <c r="G4" s="7" t="s">
        <v>19</v>
      </c>
      <c r="H4" s="7" t="s">
        <v>18</v>
      </c>
      <c r="I4" s="9">
        <v>95.5</v>
      </c>
      <c r="J4" s="9">
        <v>63.6666666666667</v>
      </c>
      <c r="K4" s="7">
        <f t="array" ref="K4">SUMPRODUCT(($G$3:$G$20=G4)*($J$3:$J$20&gt;J4))+1</f>
        <v>2</v>
      </c>
      <c r="L4" s="10" t="s">
        <v>20</v>
      </c>
    </row>
    <row r="5" spans="1:12">
      <c r="A5" s="6" t="s">
        <v>24</v>
      </c>
      <c r="B5" s="7" t="s">
        <v>25</v>
      </c>
      <c r="C5" s="7" t="s">
        <v>26</v>
      </c>
      <c r="D5" s="7" t="s">
        <v>16</v>
      </c>
      <c r="E5" s="7" t="s">
        <v>17</v>
      </c>
      <c r="F5" s="7" t="s">
        <v>18</v>
      </c>
      <c r="G5" s="7" t="s">
        <v>19</v>
      </c>
      <c r="H5" s="7" t="s">
        <v>18</v>
      </c>
      <c r="I5" s="9">
        <v>95</v>
      </c>
      <c r="J5" s="9">
        <v>63.3333333333333</v>
      </c>
      <c r="K5" s="7">
        <f t="array" ref="K5">SUMPRODUCT(($G$3:$G$20=G5)*($J$3:$J$20&gt;J5))+1</f>
        <v>3</v>
      </c>
      <c r="L5" s="10" t="s">
        <v>20</v>
      </c>
    </row>
    <row r="6" spans="1:12">
      <c r="A6" s="7" t="s">
        <v>27</v>
      </c>
      <c r="B6" s="7" t="s">
        <v>28</v>
      </c>
      <c r="C6" s="7" t="s">
        <v>29</v>
      </c>
      <c r="D6" s="7" t="s">
        <v>16</v>
      </c>
      <c r="E6" s="7" t="s">
        <v>17</v>
      </c>
      <c r="F6" s="7" t="s">
        <v>18</v>
      </c>
      <c r="G6" s="7" t="s">
        <v>30</v>
      </c>
      <c r="H6" s="7" t="s">
        <v>31</v>
      </c>
      <c r="I6" s="9">
        <v>117.5</v>
      </c>
      <c r="J6" s="9">
        <v>78.3333333333333</v>
      </c>
      <c r="K6" s="7">
        <f t="array" ref="K6">SUMPRODUCT(($G$3:$G$20=G6)*($J$3:$J$20&gt;J6))+1</f>
        <v>1</v>
      </c>
      <c r="L6" s="10" t="s">
        <v>20</v>
      </c>
    </row>
    <row r="7" s="2" customFormat="1" spans="1:12">
      <c r="A7" s="7" t="s">
        <v>32</v>
      </c>
      <c r="B7" s="7" t="s">
        <v>33</v>
      </c>
      <c r="C7" s="7" t="s">
        <v>34</v>
      </c>
      <c r="D7" s="7" t="s">
        <v>16</v>
      </c>
      <c r="E7" s="7" t="s">
        <v>17</v>
      </c>
      <c r="F7" s="7" t="s">
        <v>18</v>
      </c>
      <c r="G7" s="7" t="s">
        <v>30</v>
      </c>
      <c r="H7" s="7" t="s">
        <v>31</v>
      </c>
      <c r="I7" s="9">
        <v>117</v>
      </c>
      <c r="J7" s="9">
        <v>78</v>
      </c>
      <c r="K7" s="7">
        <f t="array" ref="K7">SUMPRODUCT(($G$3:$G$20=G7)*($J$3:$J$20&gt;J7))+1</f>
        <v>2</v>
      </c>
      <c r="L7" s="10" t="s">
        <v>20</v>
      </c>
    </row>
    <row r="8" spans="1:12">
      <c r="A8" s="7" t="s">
        <v>35</v>
      </c>
      <c r="B8" s="7" t="s">
        <v>36</v>
      </c>
      <c r="C8" s="7" t="s">
        <v>37</v>
      </c>
      <c r="D8" s="7" t="s">
        <v>16</v>
      </c>
      <c r="E8" s="7" t="s">
        <v>17</v>
      </c>
      <c r="F8" s="7" t="s">
        <v>18</v>
      </c>
      <c r="G8" s="7" t="s">
        <v>30</v>
      </c>
      <c r="H8" s="7" t="s">
        <v>31</v>
      </c>
      <c r="I8" s="9">
        <v>116.5</v>
      </c>
      <c r="J8" s="9">
        <v>77.6666666666667</v>
      </c>
      <c r="K8" s="7">
        <f t="array" ref="K8">SUMPRODUCT(($G$3:$G$20=G8)*($J$3:$J$20&gt;J8))+1</f>
        <v>3</v>
      </c>
      <c r="L8" s="10" t="s">
        <v>20</v>
      </c>
    </row>
    <row r="9" spans="1:12">
      <c r="A9" s="7" t="s">
        <v>38</v>
      </c>
      <c r="B9" s="7" t="s">
        <v>39</v>
      </c>
      <c r="C9" s="7" t="s">
        <v>40</v>
      </c>
      <c r="D9" s="7" t="s">
        <v>16</v>
      </c>
      <c r="E9" s="7" t="s">
        <v>17</v>
      </c>
      <c r="F9" s="7" t="s">
        <v>18</v>
      </c>
      <c r="G9" s="7" t="s">
        <v>30</v>
      </c>
      <c r="H9" s="7" t="s">
        <v>31</v>
      </c>
      <c r="I9" s="9">
        <v>113.5</v>
      </c>
      <c r="J9" s="9">
        <v>75.6666666666667</v>
      </c>
      <c r="K9" s="7">
        <f t="array" ref="K9">SUMPRODUCT(($G$3:$G$20=G9)*($J$3:$J$20&gt;J9))+1</f>
        <v>4</v>
      </c>
      <c r="L9" s="10" t="s">
        <v>20</v>
      </c>
    </row>
    <row r="10" spans="1:12">
      <c r="A10" s="7" t="s">
        <v>41</v>
      </c>
      <c r="B10" s="7" t="s">
        <v>42</v>
      </c>
      <c r="C10" s="7" t="s">
        <v>43</v>
      </c>
      <c r="D10" s="7" t="s">
        <v>16</v>
      </c>
      <c r="E10" s="7" t="s">
        <v>17</v>
      </c>
      <c r="F10" s="7" t="s">
        <v>18</v>
      </c>
      <c r="G10" s="7" t="s">
        <v>30</v>
      </c>
      <c r="H10" s="7" t="s">
        <v>31</v>
      </c>
      <c r="I10" s="9">
        <v>113.5</v>
      </c>
      <c r="J10" s="9">
        <v>75.6666666666667</v>
      </c>
      <c r="K10" s="7">
        <f t="array" ref="K10">SUMPRODUCT(($G$3:$G$20=G10)*($J$3:$J$20&gt;J10))+1</f>
        <v>4</v>
      </c>
      <c r="L10" s="10" t="s">
        <v>20</v>
      </c>
    </row>
    <row r="11" spans="1:12">
      <c r="A11" s="7" t="s">
        <v>44</v>
      </c>
      <c r="B11" s="7" t="s">
        <v>45</v>
      </c>
      <c r="C11" s="7" t="s">
        <v>46</v>
      </c>
      <c r="D11" s="7" t="s">
        <v>16</v>
      </c>
      <c r="E11" s="7" t="s">
        <v>17</v>
      </c>
      <c r="F11" s="7" t="s">
        <v>18</v>
      </c>
      <c r="G11" s="7" t="s">
        <v>30</v>
      </c>
      <c r="H11" s="7" t="s">
        <v>31</v>
      </c>
      <c r="I11" s="9">
        <v>107.5</v>
      </c>
      <c r="J11" s="9">
        <v>71.6666666666667</v>
      </c>
      <c r="K11" s="7">
        <f t="array" ref="K11">SUMPRODUCT(($G$3:$G$20=G11)*($J$3:$J$20&gt;J11))+1</f>
        <v>6</v>
      </c>
      <c r="L11" s="10" t="s">
        <v>20</v>
      </c>
    </row>
    <row r="12" spans="1:12">
      <c r="A12" s="7" t="s">
        <v>47</v>
      </c>
      <c r="B12" s="7" t="s">
        <v>48</v>
      </c>
      <c r="C12" s="7" t="s">
        <v>49</v>
      </c>
      <c r="D12" s="7" t="s">
        <v>16</v>
      </c>
      <c r="E12" s="7" t="s">
        <v>17</v>
      </c>
      <c r="F12" s="7" t="s">
        <v>18</v>
      </c>
      <c r="G12" s="7" t="s">
        <v>30</v>
      </c>
      <c r="H12" s="7" t="s">
        <v>31</v>
      </c>
      <c r="I12" s="9">
        <v>106.5</v>
      </c>
      <c r="J12" s="9">
        <v>71</v>
      </c>
      <c r="K12" s="7">
        <f t="array" ref="K12">SUMPRODUCT(($G$3:$G$20=G12)*($J$3:$J$20&gt;J12))+1</f>
        <v>7</v>
      </c>
      <c r="L12" s="10" t="s">
        <v>20</v>
      </c>
    </row>
    <row r="13" spans="1:12">
      <c r="A13" s="6" t="s">
        <v>50</v>
      </c>
      <c r="B13" s="6" t="s">
        <v>51</v>
      </c>
      <c r="C13" s="6" t="s">
        <v>52</v>
      </c>
      <c r="D13" s="7" t="s">
        <v>16</v>
      </c>
      <c r="E13" s="6" t="s">
        <v>17</v>
      </c>
      <c r="F13" s="6" t="s">
        <v>18</v>
      </c>
      <c r="G13" s="6" t="s">
        <v>30</v>
      </c>
      <c r="H13" s="6" t="s">
        <v>31</v>
      </c>
      <c r="I13" s="11">
        <v>106</v>
      </c>
      <c r="J13" s="9">
        <v>70.6666666666667</v>
      </c>
      <c r="K13" s="7">
        <f t="array" ref="K13">SUMPRODUCT(($G$3:$G$20=G13)*($J$3:$J$20&gt;J13))+1</f>
        <v>8</v>
      </c>
      <c r="L13" s="10" t="s">
        <v>20</v>
      </c>
    </row>
    <row r="14" spans="1:12">
      <c r="A14" s="7" t="s">
        <v>53</v>
      </c>
      <c r="B14" s="7" t="s">
        <v>54</v>
      </c>
      <c r="C14" s="7" t="s">
        <v>55</v>
      </c>
      <c r="D14" s="7" t="s">
        <v>16</v>
      </c>
      <c r="E14" s="7" t="s">
        <v>17</v>
      </c>
      <c r="F14" s="7" t="s">
        <v>18</v>
      </c>
      <c r="G14" s="7" t="s">
        <v>30</v>
      </c>
      <c r="H14" s="7" t="s">
        <v>31</v>
      </c>
      <c r="I14" s="9">
        <v>104.5</v>
      </c>
      <c r="J14" s="9">
        <v>69.6666666666667</v>
      </c>
      <c r="K14" s="7">
        <f t="array" ref="K14">SUMPRODUCT(($G$3:$G$20=G14)*($J$3:$J$20&gt;J14))+1</f>
        <v>9</v>
      </c>
      <c r="L14" s="10" t="s">
        <v>20</v>
      </c>
    </row>
    <row r="15" spans="1:12">
      <c r="A15" s="7" t="s">
        <v>56</v>
      </c>
      <c r="B15" s="7" t="s">
        <v>57</v>
      </c>
      <c r="C15" s="7" t="s">
        <v>58</v>
      </c>
      <c r="D15" s="7" t="s">
        <v>16</v>
      </c>
      <c r="E15" s="7" t="s">
        <v>17</v>
      </c>
      <c r="F15" s="7" t="s">
        <v>18</v>
      </c>
      <c r="G15" s="7" t="s">
        <v>30</v>
      </c>
      <c r="H15" s="7" t="s">
        <v>31</v>
      </c>
      <c r="I15" s="9">
        <v>104</v>
      </c>
      <c r="J15" s="9">
        <v>69.3333333333333</v>
      </c>
      <c r="K15" s="7">
        <f t="array" ref="K15">SUMPRODUCT(($G$3:$G$20=G15)*($J$3:$J$20&gt;J15))+1</f>
        <v>10</v>
      </c>
      <c r="L15" s="10" t="s">
        <v>20</v>
      </c>
    </row>
    <row r="16" spans="1:12">
      <c r="A16" s="7" t="s">
        <v>59</v>
      </c>
      <c r="B16" s="7" t="s">
        <v>60</v>
      </c>
      <c r="C16" s="7" t="s">
        <v>61</v>
      </c>
      <c r="D16" s="7" t="s">
        <v>16</v>
      </c>
      <c r="E16" s="7" t="s">
        <v>17</v>
      </c>
      <c r="F16" s="7" t="s">
        <v>18</v>
      </c>
      <c r="G16" s="7" t="s">
        <v>30</v>
      </c>
      <c r="H16" s="7" t="s">
        <v>31</v>
      </c>
      <c r="I16" s="9">
        <v>103.5</v>
      </c>
      <c r="J16" s="9">
        <v>69</v>
      </c>
      <c r="K16" s="7">
        <f t="array" ref="K16">SUMPRODUCT(($G$3:$G$20=G16)*($J$3:$J$20&gt;J16))+1</f>
        <v>11</v>
      </c>
      <c r="L16" s="10" t="s">
        <v>20</v>
      </c>
    </row>
    <row r="17" spans="1:12">
      <c r="A17" s="7" t="s">
        <v>62</v>
      </c>
      <c r="B17" s="7" t="s">
        <v>63</v>
      </c>
      <c r="C17" s="7" t="s">
        <v>64</v>
      </c>
      <c r="D17" s="7" t="s">
        <v>16</v>
      </c>
      <c r="E17" s="7" t="s">
        <v>17</v>
      </c>
      <c r="F17" s="7" t="s">
        <v>18</v>
      </c>
      <c r="G17" s="7" t="s">
        <v>30</v>
      </c>
      <c r="H17" s="7" t="s">
        <v>31</v>
      </c>
      <c r="I17" s="9">
        <v>102.5</v>
      </c>
      <c r="J17" s="9">
        <v>68.3333333333333</v>
      </c>
      <c r="K17" s="7">
        <f t="array" ref="K17">SUMPRODUCT(($G$3:$G$20=G17)*($J$3:$J$20&gt;J17))+1</f>
        <v>12</v>
      </c>
      <c r="L17" s="10" t="s">
        <v>20</v>
      </c>
    </row>
    <row r="18" spans="1:12">
      <c r="A18" s="7" t="s">
        <v>65</v>
      </c>
      <c r="B18" s="7" t="s">
        <v>66</v>
      </c>
      <c r="C18" s="7" t="s">
        <v>67</v>
      </c>
      <c r="D18" s="7" t="s">
        <v>16</v>
      </c>
      <c r="E18" s="7" t="s">
        <v>17</v>
      </c>
      <c r="F18" s="7" t="s">
        <v>18</v>
      </c>
      <c r="G18" s="7" t="s">
        <v>30</v>
      </c>
      <c r="H18" s="7" t="s">
        <v>31</v>
      </c>
      <c r="I18" s="9">
        <v>101.5</v>
      </c>
      <c r="J18" s="9">
        <v>67.6666666666667</v>
      </c>
      <c r="K18" s="7">
        <f t="array" ref="K18">SUMPRODUCT(($G$3:$G$20=G18)*($J$3:$J$20&gt;J18))+1</f>
        <v>13</v>
      </c>
      <c r="L18" s="10" t="s">
        <v>20</v>
      </c>
    </row>
    <row r="19" spans="1:12">
      <c r="A19" s="7" t="s">
        <v>68</v>
      </c>
      <c r="B19" s="7" t="s">
        <v>69</v>
      </c>
      <c r="C19" s="7" t="s">
        <v>70</v>
      </c>
      <c r="D19" s="7" t="s">
        <v>16</v>
      </c>
      <c r="E19" s="7" t="s">
        <v>17</v>
      </c>
      <c r="F19" s="7" t="s">
        <v>18</v>
      </c>
      <c r="G19" s="7" t="s">
        <v>30</v>
      </c>
      <c r="H19" s="7" t="s">
        <v>31</v>
      </c>
      <c r="I19" s="9">
        <v>101</v>
      </c>
      <c r="J19" s="9">
        <v>67.3333333333333</v>
      </c>
      <c r="K19" s="7">
        <f t="array" ref="K19">SUMPRODUCT(($G$3:$G$20=G19)*($J$3:$J$20&gt;J19))+1</f>
        <v>14</v>
      </c>
      <c r="L19" s="10" t="s">
        <v>20</v>
      </c>
    </row>
    <row r="20" spans="1:12">
      <c r="A20" s="7" t="s">
        <v>71</v>
      </c>
      <c r="B20" s="7" t="s">
        <v>72</v>
      </c>
      <c r="C20" s="7" t="s">
        <v>73</v>
      </c>
      <c r="D20" s="7" t="s">
        <v>16</v>
      </c>
      <c r="E20" s="7" t="s">
        <v>17</v>
      </c>
      <c r="F20" s="7" t="s">
        <v>18</v>
      </c>
      <c r="G20" s="7" t="s">
        <v>30</v>
      </c>
      <c r="H20" s="7" t="s">
        <v>31</v>
      </c>
      <c r="I20" s="9">
        <v>100</v>
      </c>
      <c r="J20" s="9">
        <v>66.6666666666667</v>
      </c>
      <c r="K20" s="7">
        <f t="array" ref="K20">SUMPRODUCT(($G$3:$G$20=G20)*($J$3:$J$20&gt;J20))+1</f>
        <v>15</v>
      </c>
      <c r="L20" s="10" t="s">
        <v>20</v>
      </c>
    </row>
  </sheetData>
  <autoFilter xmlns:etc="http://www.wps.cn/officeDocument/2017/etCustomData" ref="A1:K21" etc:filterBottomFollowUsedRange="0">
    <sortState ref="A1:K21">
      <sortCondition ref="G2"/>
    </sortState>
    <extLst/>
  </autoFilter>
  <sortState ref="A3:K71">
    <sortCondition ref="G3" descending="1"/>
  </sortState>
  <mergeCells count="1">
    <mergeCell ref="A1:L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资格复审名单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TAO℡</cp:lastModifiedBy>
  <dcterms:created xsi:type="dcterms:W3CDTF">2025-10-13T07:06:00Z</dcterms:created>
  <dcterms:modified xsi:type="dcterms:W3CDTF">2025-10-16T08:58:54Z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488F88ACAC1D4BEBAA9D402FA8636446_13</vt:lpwstr>
  </property>
  <property fmtid="{D5CDD505-2E9C-101B-9397-08002B2CF9AE}" pid="3" name="KSOProductBuildVer">
    <vt:lpwstr>2052-12.1.0.22529</vt:lpwstr>
  </property>
</Properties>
</file>