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贵州工业职业技术学院2022年第二次面向社会公开招聘编外（派遣" sheetId="1" r:id="rId1"/>
    <sheet name="Sheet2" sheetId="2" r:id="rId2"/>
    <sheet name="Sheet3" sheetId="3" r:id="rId3"/>
  </sheets>
  <definedNames>
    <definedName name="_xlnm._FilterDatabase" localSheetId="0" hidden="1">'贵州工业职业技术学院2022年第二次面向社会公开招聘编外（派遣'!$A$2:$O$54</definedName>
  </definedNames>
  <calcPr calcId="144525"/>
</workbook>
</file>

<file path=xl/sharedStrings.xml><?xml version="1.0" encoding="utf-8"?>
<sst xmlns="http://schemas.openxmlformats.org/spreadsheetml/2006/main" count="246" uniqueCount="121">
  <si>
    <t>贵州工业职业技术学院2022年第二次面向社会公开招聘编外（派遣制）工作人员复试结果及进入体检名单</t>
  </si>
  <si>
    <t>序号</t>
  </si>
  <si>
    <t>姓名</t>
  </si>
  <si>
    <t>性别</t>
  </si>
  <si>
    <t>身份证号</t>
  </si>
  <si>
    <t>报考岗位</t>
  </si>
  <si>
    <t>初试成绩</t>
  </si>
  <si>
    <t>复试成绩</t>
  </si>
  <si>
    <t>总成绩</t>
  </si>
  <si>
    <t>排名</t>
  </si>
  <si>
    <t>是否进入体检</t>
  </si>
  <si>
    <t>曾晓松</t>
  </si>
  <si>
    <t>男</t>
  </si>
  <si>
    <t>52222719******4019</t>
  </si>
  <si>
    <t>行政助理岗1</t>
  </si>
  <si>
    <t>是</t>
  </si>
  <si>
    <t>刘函妤</t>
  </si>
  <si>
    <t>女</t>
  </si>
  <si>
    <t>52020120******0021</t>
  </si>
  <si>
    <t>辛文贵</t>
  </si>
  <si>
    <t>52242219******2616</t>
  </si>
  <si>
    <t>杜婧雯</t>
  </si>
  <si>
    <t>52010319******5228</t>
  </si>
  <si>
    <t>周娅</t>
  </si>
  <si>
    <t>52242220******3026</t>
  </si>
  <si>
    <t>周青青</t>
  </si>
  <si>
    <t>52242520******5129</t>
  </si>
  <si>
    <t>孙安颜</t>
  </si>
  <si>
    <t>52212119******5227</t>
  </si>
  <si>
    <t>李浩吉</t>
  </si>
  <si>
    <t>52010219******1214</t>
  </si>
  <si>
    <t>李杰</t>
  </si>
  <si>
    <t>52242619******4038</t>
  </si>
  <si>
    <t>汪永秀</t>
  </si>
  <si>
    <t>52263519******4022</t>
  </si>
  <si>
    <t>杨婷懿</t>
  </si>
  <si>
    <t>52010219******7028</t>
  </si>
  <si>
    <t>张修乐</t>
  </si>
  <si>
    <t>52042119******0028</t>
  </si>
  <si>
    <t>黎维维</t>
  </si>
  <si>
    <t>52212319******2542</t>
  </si>
  <si>
    <t>解先琴</t>
  </si>
  <si>
    <t>52262219******1069</t>
  </si>
  <si>
    <t>杨兰清</t>
  </si>
  <si>
    <t>52272619******3826</t>
  </si>
  <si>
    <t>张天霞</t>
  </si>
  <si>
    <t>52272419******6025</t>
  </si>
  <si>
    <t>周悦</t>
  </si>
  <si>
    <t>52018119******2622</t>
  </si>
  <si>
    <t>王红勇</t>
  </si>
  <si>
    <t>52263619******1411</t>
  </si>
  <si>
    <t>叶维贤</t>
  </si>
  <si>
    <t>52012319******3024</t>
  </si>
  <si>
    <t>钱欣悦</t>
  </si>
  <si>
    <t>52212119******6825</t>
  </si>
  <si>
    <t>缺考</t>
  </si>
  <si>
    <t>谢方彩</t>
  </si>
  <si>
    <t>52050220******0026</t>
  </si>
  <si>
    <t>行政助理岗2</t>
  </si>
  <si>
    <t>唐秘</t>
  </si>
  <si>
    <t>52242220******3636</t>
  </si>
  <si>
    <t>潘兴福</t>
  </si>
  <si>
    <t>52263220******8817</t>
  </si>
  <si>
    <t>李斌</t>
  </si>
  <si>
    <t>52242420******4018</t>
  </si>
  <si>
    <t>刘恒炜</t>
  </si>
  <si>
    <t>52230120******0019</t>
  </si>
  <si>
    <t>周洋</t>
  </si>
  <si>
    <t>52020320******2413</t>
  </si>
  <si>
    <t>袁浩</t>
  </si>
  <si>
    <t>53038120******151X</t>
  </si>
  <si>
    <t>唐雪</t>
  </si>
  <si>
    <t>52252719******0864</t>
  </si>
  <si>
    <t>黄南馨</t>
  </si>
  <si>
    <t>52018120******4122</t>
  </si>
  <si>
    <t>赵群</t>
  </si>
  <si>
    <t>52213019******5284</t>
  </si>
  <si>
    <t>陆小龙</t>
  </si>
  <si>
    <t>52212219******4039</t>
  </si>
  <si>
    <t>传真群</t>
  </si>
  <si>
    <t>52213219******7926</t>
  </si>
  <si>
    <t>李栋</t>
  </si>
  <si>
    <t>41082519******6517</t>
  </si>
  <si>
    <t>冯伟</t>
  </si>
  <si>
    <t>52212420******2811</t>
  </si>
  <si>
    <t>覃丹丹</t>
  </si>
  <si>
    <t>52212619******4480</t>
  </si>
  <si>
    <t>黄丽姗</t>
  </si>
  <si>
    <t>44098119******3227</t>
  </si>
  <si>
    <t>袁仁莉</t>
  </si>
  <si>
    <t>52242719******2025</t>
  </si>
  <si>
    <t>任春禹</t>
  </si>
  <si>
    <t>52222419******5021</t>
  </si>
  <si>
    <t>张琴</t>
  </si>
  <si>
    <t>52242520******4525</t>
  </si>
  <si>
    <t>蔡志林</t>
  </si>
  <si>
    <t>52020319******3915</t>
  </si>
  <si>
    <t>娄友友</t>
  </si>
  <si>
    <t>52262219******258X</t>
  </si>
  <si>
    <t>王江宇</t>
  </si>
  <si>
    <t>52010320******6725</t>
  </si>
  <si>
    <t>胡蝶</t>
  </si>
  <si>
    <t>52240119******4866</t>
  </si>
  <si>
    <t>罗佳佳</t>
  </si>
  <si>
    <t>52270119******5686</t>
  </si>
  <si>
    <t>黄旭</t>
  </si>
  <si>
    <t>52212719******2021</t>
  </si>
  <si>
    <t>林锐</t>
  </si>
  <si>
    <t>52242619******0052</t>
  </si>
  <si>
    <t>龚郅珺</t>
  </si>
  <si>
    <t>52018119******0046</t>
  </si>
  <si>
    <t>赵敏</t>
  </si>
  <si>
    <t>52242220******0088</t>
  </si>
  <si>
    <t>胡冰琳</t>
  </si>
  <si>
    <t>52010319******4423</t>
  </si>
  <si>
    <t>姬凤凰</t>
  </si>
  <si>
    <t>52242520******6948</t>
  </si>
  <si>
    <t>杨星</t>
  </si>
  <si>
    <t>52242420******0625</t>
  </si>
  <si>
    <t>谢开开</t>
  </si>
  <si>
    <t>52242819******2014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</si>
</sst>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workbookViewId="0">
      <selection activeCell="F10" sqref="L7 F10"/>
    </sheetView>
  </sheetViews>
  <sheetFormatPr defaultColWidth="9" defaultRowHeight="20" customHeight="1"/>
  <cols>
    <col min="2" max="2" width="10.6666666666667" customWidth="1"/>
    <col min="4" max="4" width="29" customWidth="1"/>
    <col min="5" max="5" width="23.7777777777778" customWidth="1"/>
    <col min="6" max="7" width="9" style="1"/>
    <col min="10" max="10" width="14.1111111111111" customWidth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</row>
    <row r="3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4">
        <v>90</v>
      </c>
      <c r="G3" s="4">
        <v>86</v>
      </c>
      <c r="H3" s="4">
        <f t="shared" ref="H3:H21" si="0">(F3*0.4)+(G3*0.6)</f>
        <v>87.6</v>
      </c>
      <c r="I3" s="5">
        <f>SUMPRODUCT(($E$3:$E$21=E3)*($H$3:$H$21&gt;H3))+1</f>
        <v>1</v>
      </c>
      <c r="J3" s="5" t="s">
        <v>15</v>
      </c>
    </row>
    <row r="4" customHeight="1" spans="1:10">
      <c r="A4" s="5">
        <v>2</v>
      </c>
      <c r="B4" s="5" t="s">
        <v>16</v>
      </c>
      <c r="C4" s="5" t="s">
        <v>17</v>
      </c>
      <c r="D4" s="5" t="s">
        <v>18</v>
      </c>
      <c r="E4" s="5" t="s">
        <v>14</v>
      </c>
      <c r="F4" s="4">
        <v>91.5</v>
      </c>
      <c r="G4" s="4">
        <v>84</v>
      </c>
      <c r="H4" s="4">
        <f t="shared" si="0"/>
        <v>87</v>
      </c>
      <c r="I4" s="5">
        <f t="shared" ref="I4:I21" si="1">SUMPRODUCT(($E$3:$E$21=E4)*($H$3:$H$21&gt;H4))+1</f>
        <v>2</v>
      </c>
      <c r="J4" s="5" t="s">
        <v>15</v>
      </c>
    </row>
    <row r="5" customHeight="1" spans="1:10">
      <c r="A5" s="5">
        <v>3</v>
      </c>
      <c r="B5" s="5" t="s">
        <v>19</v>
      </c>
      <c r="C5" s="5" t="s">
        <v>12</v>
      </c>
      <c r="D5" s="5" t="s">
        <v>20</v>
      </c>
      <c r="E5" s="5" t="s">
        <v>14</v>
      </c>
      <c r="F5" s="4">
        <v>90</v>
      </c>
      <c r="G5" s="4">
        <v>84.3333333333333</v>
      </c>
      <c r="H5" s="4">
        <f t="shared" si="0"/>
        <v>86.6</v>
      </c>
      <c r="I5" s="5">
        <f t="shared" si="1"/>
        <v>3</v>
      </c>
      <c r="J5" s="5" t="s">
        <v>15</v>
      </c>
    </row>
    <row r="6" customHeight="1" spans="1:10">
      <c r="A6" s="5">
        <v>4</v>
      </c>
      <c r="B6" s="5" t="s">
        <v>21</v>
      </c>
      <c r="C6" s="5" t="s">
        <v>17</v>
      </c>
      <c r="D6" s="5" t="s">
        <v>22</v>
      </c>
      <c r="E6" s="5" t="s">
        <v>14</v>
      </c>
      <c r="F6" s="4">
        <v>84</v>
      </c>
      <c r="G6" s="4">
        <v>82</v>
      </c>
      <c r="H6" s="4">
        <f t="shared" si="0"/>
        <v>82.8</v>
      </c>
      <c r="I6" s="5">
        <f t="shared" si="1"/>
        <v>4</v>
      </c>
      <c r="J6" s="5" t="s">
        <v>15</v>
      </c>
    </row>
    <row r="7" customHeight="1" spans="1:10">
      <c r="A7" s="5">
        <v>5</v>
      </c>
      <c r="B7" s="5" t="s">
        <v>23</v>
      </c>
      <c r="C7" s="5" t="s">
        <v>17</v>
      </c>
      <c r="D7" s="5" t="s">
        <v>24</v>
      </c>
      <c r="E7" s="5" t="s">
        <v>14</v>
      </c>
      <c r="F7" s="4">
        <v>90</v>
      </c>
      <c r="G7" s="4">
        <v>75</v>
      </c>
      <c r="H7" s="4">
        <f t="shared" si="0"/>
        <v>81</v>
      </c>
      <c r="I7" s="5">
        <f t="shared" si="1"/>
        <v>5</v>
      </c>
      <c r="J7" s="5" t="s">
        <v>15</v>
      </c>
    </row>
    <row r="8" customHeight="1" spans="1:10">
      <c r="A8" s="5">
        <v>6</v>
      </c>
      <c r="B8" s="5" t="s">
        <v>25</v>
      </c>
      <c r="C8" s="5" t="s">
        <v>17</v>
      </c>
      <c r="D8" s="5" t="s">
        <v>26</v>
      </c>
      <c r="E8" s="5" t="s">
        <v>14</v>
      </c>
      <c r="F8" s="4">
        <v>89</v>
      </c>
      <c r="G8" s="4">
        <v>73.6666666666667</v>
      </c>
      <c r="H8" s="4">
        <f t="shared" si="0"/>
        <v>79.8</v>
      </c>
      <c r="I8" s="5">
        <f t="shared" si="1"/>
        <v>6</v>
      </c>
      <c r="J8" s="5" t="s">
        <v>15</v>
      </c>
    </row>
    <row r="9" customHeight="1" spans="1:10">
      <c r="A9" s="5">
        <v>7</v>
      </c>
      <c r="B9" s="5" t="s">
        <v>27</v>
      </c>
      <c r="C9" s="5" t="s">
        <v>17</v>
      </c>
      <c r="D9" s="5" t="s">
        <v>28</v>
      </c>
      <c r="E9" s="5" t="s">
        <v>14</v>
      </c>
      <c r="F9" s="4">
        <v>82.5</v>
      </c>
      <c r="G9" s="4">
        <v>77.3333333333333</v>
      </c>
      <c r="H9" s="4">
        <f t="shared" si="0"/>
        <v>79.4</v>
      </c>
      <c r="I9" s="5">
        <f t="shared" si="1"/>
        <v>7</v>
      </c>
      <c r="J9" s="5"/>
    </row>
    <row r="10" customHeight="1" spans="1:10">
      <c r="A10" s="5">
        <v>8</v>
      </c>
      <c r="B10" s="5" t="s">
        <v>29</v>
      </c>
      <c r="C10" s="5" t="s">
        <v>12</v>
      </c>
      <c r="D10" s="5" t="s">
        <v>30</v>
      </c>
      <c r="E10" s="5" t="s">
        <v>14</v>
      </c>
      <c r="F10" s="4">
        <v>86.5</v>
      </c>
      <c r="G10" s="4">
        <v>74.6666666666667</v>
      </c>
      <c r="H10" s="4">
        <f t="shared" si="0"/>
        <v>79.4</v>
      </c>
      <c r="I10" s="5">
        <f t="shared" si="1"/>
        <v>7</v>
      </c>
      <c r="J10" s="5"/>
    </row>
    <row r="11" customHeight="1" spans="1:10">
      <c r="A11" s="5">
        <v>9</v>
      </c>
      <c r="B11" s="5" t="s">
        <v>31</v>
      </c>
      <c r="C11" s="5" t="s">
        <v>12</v>
      </c>
      <c r="D11" s="5" t="s">
        <v>32</v>
      </c>
      <c r="E11" s="5" t="s">
        <v>14</v>
      </c>
      <c r="F11" s="4">
        <v>82</v>
      </c>
      <c r="G11" s="4">
        <v>76.3333333333333</v>
      </c>
      <c r="H11" s="4">
        <f t="shared" si="0"/>
        <v>78.6</v>
      </c>
      <c r="I11" s="5">
        <f t="shared" si="1"/>
        <v>9</v>
      </c>
      <c r="J11" s="5"/>
    </row>
    <row r="12" customHeight="1" spans="1:10">
      <c r="A12" s="5">
        <v>10</v>
      </c>
      <c r="B12" s="5" t="s">
        <v>33</v>
      </c>
      <c r="C12" s="5" t="s">
        <v>17</v>
      </c>
      <c r="D12" s="5" t="s">
        <v>34</v>
      </c>
      <c r="E12" s="5" t="s">
        <v>14</v>
      </c>
      <c r="F12" s="4">
        <v>81</v>
      </c>
      <c r="G12" s="4">
        <v>76.3333333333333</v>
      </c>
      <c r="H12" s="4">
        <f t="shared" si="0"/>
        <v>78.2</v>
      </c>
      <c r="I12" s="5">
        <f t="shared" si="1"/>
        <v>10</v>
      </c>
      <c r="J12" s="5"/>
    </row>
    <row r="13" customHeight="1" spans="1:10">
      <c r="A13" s="5">
        <v>11</v>
      </c>
      <c r="B13" s="5" t="s">
        <v>35</v>
      </c>
      <c r="C13" s="5" t="s">
        <v>17</v>
      </c>
      <c r="D13" s="5" t="s">
        <v>36</v>
      </c>
      <c r="E13" s="5" t="s">
        <v>14</v>
      </c>
      <c r="F13" s="4">
        <v>80.5</v>
      </c>
      <c r="G13" s="4">
        <v>76</v>
      </c>
      <c r="H13" s="4">
        <f t="shared" si="0"/>
        <v>77.8</v>
      </c>
      <c r="I13" s="5">
        <f t="shared" si="1"/>
        <v>11</v>
      </c>
      <c r="J13" s="5"/>
    </row>
    <row r="14" customHeight="1" spans="1:10">
      <c r="A14" s="5">
        <v>12</v>
      </c>
      <c r="B14" s="5" t="s">
        <v>37</v>
      </c>
      <c r="C14" s="5" t="s">
        <v>17</v>
      </c>
      <c r="D14" s="5" t="s">
        <v>38</v>
      </c>
      <c r="E14" s="5" t="s">
        <v>14</v>
      </c>
      <c r="F14" s="4">
        <v>85</v>
      </c>
      <c r="G14" s="4">
        <v>73</v>
      </c>
      <c r="H14" s="4">
        <f t="shared" si="0"/>
        <v>77.8</v>
      </c>
      <c r="I14" s="5">
        <f t="shared" si="1"/>
        <v>11</v>
      </c>
      <c r="J14" s="5"/>
    </row>
    <row r="15" customHeight="1" spans="1:10">
      <c r="A15" s="5">
        <v>13</v>
      </c>
      <c r="B15" s="5" t="s">
        <v>39</v>
      </c>
      <c r="C15" s="5" t="s">
        <v>17</v>
      </c>
      <c r="D15" s="5" t="s">
        <v>40</v>
      </c>
      <c r="E15" s="5" t="s">
        <v>14</v>
      </c>
      <c r="F15" s="4">
        <v>77</v>
      </c>
      <c r="G15" s="4">
        <v>78.3333333333333</v>
      </c>
      <c r="H15" s="4">
        <f t="shared" si="0"/>
        <v>77.8</v>
      </c>
      <c r="I15" s="5">
        <f t="shared" si="1"/>
        <v>11</v>
      </c>
      <c r="J15" s="5"/>
    </row>
    <row r="16" customHeight="1" spans="1:10">
      <c r="A16" s="5">
        <v>14</v>
      </c>
      <c r="B16" s="5" t="s">
        <v>41</v>
      </c>
      <c r="C16" s="5" t="s">
        <v>17</v>
      </c>
      <c r="D16" s="5" t="s">
        <v>42</v>
      </c>
      <c r="E16" s="5" t="s">
        <v>14</v>
      </c>
      <c r="F16" s="4">
        <v>82</v>
      </c>
      <c r="G16" s="4">
        <v>72.3333333333333</v>
      </c>
      <c r="H16" s="4">
        <f t="shared" si="0"/>
        <v>76.2</v>
      </c>
      <c r="I16" s="5">
        <f t="shared" si="1"/>
        <v>14</v>
      </c>
      <c r="J16" s="5"/>
    </row>
    <row r="17" customHeight="1" spans="1:10">
      <c r="A17" s="5">
        <v>15</v>
      </c>
      <c r="B17" s="5" t="s">
        <v>43</v>
      </c>
      <c r="C17" s="5" t="s">
        <v>17</v>
      </c>
      <c r="D17" s="5" t="s">
        <v>44</v>
      </c>
      <c r="E17" s="5" t="s">
        <v>14</v>
      </c>
      <c r="F17" s="4">
        <v>77.5</v>
      </c>
      <c r="G17" s="4">
        <v>74.3333333333333</v>
      </c>
      <c r="H17" s="4">
        <f t="shared" si="0"/>
        <v>75.6</v>
      </c>
      <c r="I17" s="5">
        <f t="shared" si="1"/>
        <v>15</v>
      </c>
      <c r="J17" s="5"/>
    </row>
    <row r="18" customHeight="1" spans="1:10">
      <c r="A18" s="5">
        <v>16</v>
      </c>
      <c r="B18" s="5" t="s">
        <v>45</v>
      </c>
      <c r="C18" s="5" t="s">
        <v>17</v>
      </c>
      <c r="D18" s="5" t="s">
        <v>46</v>
      </c>
      <c r="E18" s="5" t="s">
        <v>14</v>
      </c>
      <c r="F18" s="4">
        <v>79.5</v>
      </c>
      <c r="G18" s="4">
        <v>71</v>
      </c>
      <c r="H18" s="4">
        <f t="shared" si="0"/>
        <v>74.4</v>
      </c>
      <c r="I18" s="5">
        <f t="shared" si="1"/>
        <v>16</v>
      </c>
      <c r="J18" s="5"/>
    </row>
    <row r="19" customHeight="1" spans="1:10">
      <c r="A19" s="5">
        <v>17</v>
      </c>
      <c r="B19" s="5" t="s">
        <v>47</v>
      </c>
      <c r="C19" s="5" t="s">
        <v>17</v>
      </c>
      <c r="D19" s="5" t="s">
        <v>48</v>
      </c>
      <c r="E19" s="5" t="s">
        <v>14</v>
      </c>
      <c r="F19" s="4">
        <v>78.5</v>
      </c>
      <c r="G19" s="4">
        <v>70.6666666666667</v>
      </c>
      <c r="H19" s="4">
        <f t="shared" si="0"/>
        <v>73.8</v>
      </c>
      <c r="I19" s="5">
        <f t="shared" si="1"/>
        <v>17</v>
      </c>
      <c r="J19" s="5"/>
    </row>
    <row r="20" customHeight="1" spans="1:10">
      <c r="A20" s="5">
        <v>18</v>
      </c>
      <c r="B20" s="5" t="s">
        <v>49</v>
      </c>
      <c r="C20" s="5" t="s">
        <v>12</v>
      </c>
      <c r="D20" s="5" t="s">
        <v>50</v>
      </c>
      <c r="E20" s="5" t="s">
        <v>14</v>
      </c>
      <c r="F20" s="4">
        <v>75</v>
      </c>
      <c r="G20" s="4">
        <v>72</v>
      </c>
      <c r="H20" s="4">
        <f t="shared" si="0"/>
        <v>73.2</v>
      </c>
      <c r="I20" s="5">
        <f t="shared" si="1"/>
        <v>18</v>
      </c>
      <c r="J20" s="5"/>
    </row>
    <row r="21" customHeight="1" spans="1:10">
      <c r="A21" s="5">
        <v>19</v>
      </c>
      <c r="B21" s="5" t="s">
        <v>51</v>
      </c>
      <c r="C21" s="5" t="s">
        <v>17</v>
      </c>
      <c r="D21" s="5" t="s">
        <v>52</v>
      </c>
      <c r="E21" s="5" t="s">
        <v>14</v>
      </c>
      <c r="F21" s="4">
        <v>81.5</v>
      </c>
      <c r="G21" s="4">
        <v>0</v>
      </c>
      <c r="H21" s="4">
        <f t="shared" si="0"/>
        <v>32.6</v>
      </c>
      <c r="I21" s="5">
        <f t="shared" si="1"/>
        <v>19</v>
      </c>
      <c r="J21" s="5"/>
    </row>
    <row r="22" customHeight="1" spans="1:10">
      <c r="A22" s="5">
        <v>20</v>
      </c>
      <c r="B22" s="5" t="s">
        <v>53</v>
      </c>
      <c r="C22" s="5" t="s">
        <v>17</v>
      </c>
      <c r="D22" s="5" t="s">
        <v>54</v>
      </c>
      <c r="E22" s="5" t="s">
        <v>14</v>
      </c>
      <c r="F22" s="4">
        <v>80.5</v>
      </c>
      <c r="G22" s="4" t="s">
        <v>55</v>
      </c>
      <c r="H22" s="4" t="s">
        <v>55</v>
      </c>
      <c r="I22" s="5">
        <v>20</v>
      </c>
      <c r="J22" s="5"/>
    </row>
    <row r="23" customHeight="1" spans="1:10">
      <c r="A23" s="5">
        <v>21</v>
      </c>
      <c r="B23" s="5" t="s">
        <v>56</v>
      </c>
      <c r="C23" s="5" t="s">
        <v>17</v>
      </c>
      <c r="D23" s="5" t="s">
        <v>57</v>
      </c>
      <c r="E23" s="5" t="s">
        <v>58</v>
      </c>
      <c r="F23" s="4">
        <v>93</v>
      </c>
      <c r="G23" s="4">
        <v>94</v>
      </c>
      <c r="H23" s="4">
        <f t="shared" ref="H23:H29" si="2">(F23*0.4)+(G23*0.6)</f>
        <v>93.6</v>
      </c>
      <c r="I23" s="5">
        <f t="shared" ref="I23:I29" si="3">SUMPRODUCT(($E$23:$E$46=E23)*($H$23:$H$46&gt;H23))+1</f>
        <v>1</v>
      </c>
      <c r="J23" s="5" t="s">
        <v>15</v>
      </c>
    </row>
    <row r="24" customHeight="1" spans="1:10">
      <c r="A24" s="5">
        <v>22</v>
      </c>
      <c r="B24" s="5" t="s">
        <v>59</v>
      </c>
      <c r="C24" s="5" t="s">
        <v>12</v>
      </c>
      <c r="D24" s="5" t="s">
        <v>60</v>
      </c>
      <c r="E24" s="5" t="s">
        <v>58</v>
      </c>
      <c r="F24" s="4">
        <v>91.5</v>
      </c>
      <c r="G24" s="4">
        <v>90.6666666666667</v>
      </c>
      <c r="H24" s="4">
        <f t="shared" si="2"/>
        <v>91</v>
      </c>
      <c r="I24" s="5">
        <f t="shared" si="3"/>
        <v>2</v>
      </c>
      <c r="J24" s="5" t="s">
        <v>15</v>
      </c>
    </row>
    <row r="25" customHeight="1" spans="1:10">
      <c r="A25" s="5">
        <v>23</v>
      </c>
      <c r="B25" s="5" t="s">
        <v>61</v>
      </c>
      <c r="C25" s="5" t="s">
        <v>12</v>
      </c>
      <c r="D25" s="5" t="s">
        <v>62</v>
      </c>
      <c r="E25" s="5" t="s">
        <v>58</v>
      </c>
      <c r="F25" s="4">
        <v>90</v>
      </c>
      <c r="G25" s="4">
        <v>89</v>
      </c>
      <c r="H25" s="4">
        <f t="shared" si="2"/>
        <v>89.4</v>
      </c>
      <c r="I25" s="5">
        <f t="shared" si="3"/>
        <v>3</v>
      </c>
      <c r="J25" s="5" t="s">
        <v>15</v>
      </c>
    </row>
    <row r="26" customHeight="1" spans="1:10">
      <c r="A26" s="5">
        <v>24</v>
      </c>
      <c r="B26" s="5" t="s">
        <v>63</v>
      </c>
      <c r="C26" s="5" t="s">
        <v>12</v>
      </c>
      <c r="D26" s="5" t="s">
        <v>64</v>
      </c>
      <c r="E26" s="5" t="s">
        <v>58</v>
      </c>
      <c r="F26" s="4">
        <v>87.5</v>
      </c>
      <c r="G26" s="4">
        <v>90.6666666666667</v>
      </c>
      <c r="H26" s="4">
        <f t="shared" si="2"/>
        <v>89.4</v>
      </c>
      <c r="I26" s="5">
        <f t="shared" si="3"/>
        <v>3</v>
      </c>
      <c r="J26" s="5" t="s">
        <v>15</v>
      </c>
    </row>
    <row r="27" customHeight="1" spans="1:10">
      <c r="A27" s="5">
        <v>25</v>
      </c>
      <c r="B27" s="5" t="s">
        <v>65</v>
      </c>
      <c r="C27" s="5" t="s">
        <v>12</v>
      </c>
      <c r="D27" s="5" t="s">
        <v>66</v>
      </c>
      <c r="E27" s="5" t="s">
        <v>58</v>
      </c>
      <c r="F27" s="4">
        <v>88.5</v>
      </c>
      <c r="G27" s="4">
        <v>87</v>
      </c>
      <c r="H27" s="4">
        <f t="shared" si="2"/>
        <v>87.6</v>
      </c>
      <c r="I27" s="5">
        <f t="shared" si="3"/>
        <v>5</v>
      </c>
      <c r="J27" s="5" t="s">
        <v>15</v>
      </c>
    </row>
    <row r="28" customHeight="1" spans="1:10">
      <c r="A28" s="5">
        <v>26</v>
      </c>
      <c r="B28" s="5" t="s">
        <v>67</v>
      </c>
      <c r="C28" s="5" t="s">
        <v>12</v>
      </c>
      <c r="D28" s="5" t="s">
        <v>68</v>
      </c>
      <c r="E28" s="5" t="s">
        <v>58</v>
      </c>
      <c r="F28" s="4">
        <v>87.5</v>
      </c>
      <c r="G28" s="4">
        <v>86</v>
      </c>
      <c r="H28" s="4">
        <f t="shared" si="2"/>
        <v>86.6</v>
      </c>
      <c r="I28" s="5">
        <f t="shared" si="3"/>
        <v>6</v>
      </c>
      <c r="J28" s="5" t="s">
        <v>15</v>
      </c>
    </row>
    <row r="29" customHeight="1" spans="1:10">
      <c r="A29" s="5">
        <v>27</v>
      </c>
      <c r="B29" s="5" t="s">
        <v>69</v>
      </c>
      <c r="C29" s="5" t="s">
        <v>12</v>
      </c>
      <c r="D29" s="5" t="s">
        <v>70</v>
      </c>
      <c r="E29" s="5" t="s">
        <v>58</v>
      </c>
      <c r="F29" s="4">
        <v>87</v>
      </c>
      <c r="G29" s="4">
        <v>85</v>
      </c>
      <c r="H29" s="4">
        <f t="shared" si="2"/>
        <v>85.8</v>
      </c>
      <c r="I29" s="5">
        <f t="shared" si="3"/>
        <v>7</v>
      </c>
      <c r="J29" s="5" t="s">
        <v>15</v>
      </c>
    </row>
    <row r="30" customHeight="1" spans="1:10">
      <c r="A30" s="5">
        <v>28</v>
      </c>
      <c r="B30" s="5" t="s">
        <v>71</v>
      </c>
      <c r="C30" s="5" t="s">
        <v>17</v>
      </c>
      <c r="D30" s="5" t="s">
        <v>72</v>
      </c>
      <c r="E30" s="5" t="s">
        <v>58</v>
      </c>
      <c r="F30" s="4">
        <v>84.5</v>
      </c>
      <c r="G30" s="4">
        <v>85</v>
      </c>
      <c r="H30" s="4">
        <f t="shared" ref="H30:H49" si="4">(F30*0.4)+(G30*0.6)</f>
        <v>84.8</v>
      </c>
      <c r="I30" s="5">
        <f t="shared" ref="I30:I49" si="5">SUMPRODUCT(($E$23:$E$46=E30)*($H$23:$H$46&gt;H30))+1</f>
        <v>8</v>
      </c>
      <c r="J30" s="5"/>
    </row>
    <row r="31" customHeight="1" spans="1:10">
      <c r="A31" s="5">
        <v>29</v>
      </c>
      <c r="B31" s="5" t="s">
        <v>73</v>
      </c>
      <c r="C31" s="5" t="s">
        <v>17</v>
      </c>
      <c r="D31" s="5" t="s">
        <v>74</v>
      </c>
      <c r="E31" s="5" t="s">
        <v>58</v>
      </c>
      <c r="F31" s="4">
        <v>84</v>
      </c>
      <c r="G31" s="4">
        <v>85</v>
      </c>
      <c r="H31" s="4">
        <f t="shared" si="4"/>
        <v>84.6</v>
      </c>
      <c r="I31" s="5">
        <f t="shared" si="5"/>
        <v>9</v>
      </c>
      <c r="J31" s="5"/>
    </row>
    <row r="32" customHeight="1" spans="1:10">
      <c r="A32" s="5">
        <v>30</v>
      </c>
      <c r="B32" s="5" t="s">
        <v>75</v>
      </c>
      <c r="C32" s="5" t="s">
        <v>17</v>
      </c>
      <c r="D32" s="5" t="s">
        <v>76</v>
      </c>
      <c r="E32" s="5" t="s">
        <v>58</v>
      </c>
      <c r="F32" s="4">
        <v>85</v>
      </c>
      <c r="G32" s="4">
        <v>82.6666666666667</v>
      </c>
      <c r="H32" s="4">
        <f t="shared" si="4"/>
        <v>83.6</v>
      </c>
      <c r="I32" s="5">
        <f t="shared" si="5"/>
        <v>10</v>
      </c>
      <c r="J32" s="5"/>
    </row>
    <row r="33" customHeight="1" spans="1:10">
      <c r="A33" s="5">
        <v>31</v>
      </c>
      <c r="B33" s="5" t="s">
        <v>77</v>
      </c>
      <c r="C33" s="5" t="s">
        <v>12</v>
      </c>
      <c r="D33" s="5" t="s">
        <v>78</v>
      </c>
      <c r="E33" s="5" t="s">
        <v>58</v>
      </c>
      <c r="F33" s="4">
        <v>82</v>
      </c>
      <c r="G33" s="4">
        <v>84.5</v>
      </c>
      <c r="H33" s="4">
        <f t="shared" si="4"/>
        <v>83.5</v>
      </c>
      <c r="I33" s="5">
        <f t="shared" si="5"/>
        <v>11</v>
      </c>
      <c r="J33" s="5"/>
    </row>
    <row r="34" customHeight="1" spans="1:10">
      <c r="A34" s="5">
        <v>32</v>
      </c>
      <c r="B34" s="5" t="s">
        <v>79</v>
      </c>
      <c r="C34" s="5" t="s">
        <v>17</v>
      </c>
      <c r="D34" s="5" t="s">
        <v>80</v>
      </c>
      <c r="E34" s="5" t="s">
        <v>58</v>
      </c>
      <c r="F34" s="4">
        <v>81.5</v>
      </c>
      <c r="G34" s="4">
        <v>84.17</v>
      </c>
      <c r="H34" s="4">
        <f t="shared" si="4"/>
        <v>83.102</v>
      </c>
      <c r="I34" s="5">
        <f t="shared" si="5"/>
        <v>12</v>
      </c>
      <c r="J34" s="5"/>
    </row>
    <row r="35" customHeight="1" spans="1:10">
      <c r="A35" s="5">
        <v>33</v>
      </c>
      <c r="B35" s="5" t="s">
        <v>81</v>
      </c>
      <c r="C35" s="5" t="s">
        <v>12</v>
      </c>
      <c r="D35" s="5" t="s">
        <v>82</v>
      </c>
      <c r="E35" s="5" t="s">
        <v>58</v>
      </c>
      <c r="F35" s="4">
        <v>84.5</v>
      </c>
      <c r="G35" s="4">
        <v>82</v>
      </c>
      <c r="H35" s="4">
        <f t="shared" si="4"/>
        <v>83</v>
      </c>
      <c r="I35" s="5">
        <f t="shared" si="5"/>
        <v>13</v>
      </c>
      <c r="J35" s="5"/>
    </row>
    <row r="36" customHeight="1" spans="1:10">
      <c r="A36" s="5">
        <v>34</v>
      </c>
      <c r="B36" s="5" t="s">
        <v>83</v>
      </c>
      <c r="C36" s="5" t="s">
        <v>12</v>
      </c>
      <c r="D36" s="5" t="s">
        <v>84</v>
      </c>
      <c r="E36" s="5" t="s">
        <v>58</v>
      </c>
      <c r="F36" s="4">
        <v>83</v>
      </c>
      <c r="G36" s="4">
        <v>82.33</v>
      </c>
      <c r="H36" s="4">
        <f t="shared" si="4"/>
        <v>82.598</v>
      </c>
      <c r="I36" s="5">
        <f t="shared" si="5"/>
        <v>14</v>
      </c>
      <c r="J36" s="5"/>
    </row>
    <row r="37" customHeight="1" spans="1:10">
      <c r="A37" s="5">
        <v>35</v>
      </c>
      <c r="B37" s="5" t="s">
        <v>85</v>
      </c>
      <c r="C37" s="5" t="s">
        <v>17</v>
      </c>
      <c r="D37" s="5" t="s">
        <v>86</v>
      </c>
      <c r="E37" s="5" t="s">
        <v>58</v>
      </c>
      <c r="F37" s="4">
        <v>84</v>
      </c>
      <c r="G37" s="4">
        <v>81</v>
      </c>
      <c r="H37" s="4">
        <f t="shared" si="4"/>
        <v>82.2</v>
      </c>
      <c r="I37" s="5">
        <f t="shared" si="5"/>
        <v>15</v>
      </c>
      <c r="J37" s="5"/>
    </row>
    <row r="38" customHeight="1" spans="1:10">
      <c r="A38" s="5">
        <v>36</v>
      </c>
      <c r="B38" s="5" t="s">
        <v>87</v>
      </c>
      <c r="C38" s="5" t="s">
        <v>17</v>
      </c>
      <c r="D38" s="5" t="s">
        <v>88</v>
      </c>
      <c r="E38" s="5" t="s">
        <v>58</v>
      </c>
      <c r="F38" s="4">
        <v>84</v>
      </c>
      <c r="G38" s="4">
        <v>80.33</v>
      </c>
      <c r="H38" s="4">
        <f t="shared" si="4"/>
        <v>81.798</v>
      </c>
      <c r="I38" s="5">
        <f t="shared" si="5"/>
        <v>16</v>
      </c>
      <c r="J38" s="5"/>
    </row>
    <row r="39" customHeight="1" spans="1:10">
      <c r="A39" s="5">
        <v>37</v>
      </c>
      <c r="B39" s="5" t="s">
        <v>89</v>
      </c>
      <c r="C39" s="5" t="s">
        <v>17</v>
      </c>
      <c r="D39" s="5" t="s">
        <v>90</v>
      </c>
      <c r="E39" s="5" t="s">
        <v>58</v>
      </c>
      <c r="F39" s="4">
        <v>83.5</v>
      </c>
      <c r="G39" s="4">
        <v>79.67</v>
      </c>
      <c r="H39" s="4">
        <f t="shared" si="4"/>
        <v>81.202</v>
      </c>
      <c r="I39" s="5">
        <f t="shared" si="5"/>
        <v>17</v>
      </c>
      <c r="J39" s="5"/>
    </row>
    <row r="40" customHeight="1" spans="1:10">
      <c r="A40" s="5">
        <v>38</v>
      </c>
      <c r="B40" s="5" t="s">
        <v>91</v>
      </c>
      <c r="C40" s="5" t="s">
        <v>17</v>
      </c>
      <c r="D40" s="5" t="s">
        <v>92</v>
      </c>
      <c r="E40" s="5" t="s">
        <v>58</v>
      </c>
      <c r="F40" s="4">
        <v>84.5</v>
      </c>
      <c r="G40" s="4">
        <v>78.6666666666667</v>
      </c>
      <c r="H40" s="4">
        <f t="shared" si="4"/>
        <v>81</v>
      </c>
      <c r="I40" s="5">
        <f t="shared" si="5"/>
        <v>18</v>
      </c>
      <c r="J40" s="5"/>
    </row>
    <row r="41" customHeight="1" spans="1:10">
      <c r="A41" s="5">
        <v>39</v>
      </c>
      <c r="B41" s="5" t="s">
        <v>93</v>
      </c>
      <c r="C41" s="5" t="s">
        <v>17</v>
      </c>
      <c r="D41" s="5" t="s">
        <v>94</v>
      </c>
      <c r="E41" s="5" t="s">
        <v>58</v>
      </c>
      <c r="F41" s="4">
        <v>85</v>
      </c>
      <c r="G41" s="4">
        <v>77.6666666666667</v>
      </c>
      <c r="H41" s="4">
        <f t="shared" si="4"/>
        <v>80.6</v>
      </c>
      <c r="I41" s="5">
        <f t="shared" si="5"/>
        <v>19</v>
      </c>
      <c r="J41" s="5"/>
    </row>
    <row r="42" customHeight="1" spans="1:10">
      <c r="A42" s="5">
        <v>40</v>
      </c>
      <c r="B42" s="5" t="s">
        <v>95</v>
      </c>
      <c r="C42" s="5" t="s">
        <v>12</v>
      </c>
      <c r="D42" s="5" t="s">
        <v>96</v>
      </c>
      <c r="E42" s="5" t="s">
        <v>58</v>
      </c>
      <c r="F42" s="4">
        <v>82</v>
      </c>
      <c r="G42" s="4">
        <v>78.8333333333333</v>
      </c>
      <c r="H42" s="4">
        <f t="shared" si="4"/>
        <v>80.1</v>
      </c>
      <c r="I42" s="5">
        <f t="shared" si="5"/>
        <v>20</v>
      </c>
      <c r="J42" s="5"/>
    </row>
    <row r="43" customHeight="1" spans="1:10">
      <c r="A43" s="5">
        <v>41</v>
      </c>
      <c r="B43" s="5" t="s">
        <v>97</v>
      </c>
      <c r="C43" s="5" t="s">
        <v>17</v>
      </c>
      <c r="D43" s="5" t="s">
        <v>98</v>
      </c>
      <c r="E43" s="5" t="s">
        <v>58</v>
      </c>
      <c r="F43" s="4">
        <v>83</v>
      </c>
      <c r="G43" s="4">
        <v>77.67</v>
      </c>
      <c r="H43" s="4">
        <f t="shared" si="4"/>
        <v>79.802</v>
      </c>
      <c r="I43" s="5">
        <f t="shared" si="5"/>
        <v>21</v>
      </c>
      <c r="J43" s="5"/>
    </row>
    <row r="44" customHeight="1" spans="1:10">
      <c r="A44" s="5">
        <v>42</v>
      </c>
      <c r="B44" s="5" t="s">
        <v>99</v>
      </c>
      <c r="C44" s="5" t="s">
        <v>17</v>
      </c>
      <c r="D44" s="5" t="s">
        <v>100</v>
      </c>
      <c r="E44" s="5" t="s">
        <v>58</v>
      </c>
      <c r="F44" s="4">
        <v>83.5</v>
      </c>
      <c r="G44" s="4">
        <v>77.17</v>
      </c>
      <c r="H44" s="4">
        <f t="shared" si="4"/>
        <v>79.702</v>
      </c>
      <c r="I44" s="5">
        <f t="shared" si="5"/>
        <v>22</v>
      </c>
      <c r="J44" s="5"/>
    </row>
    <row r="45" customHeight="1" spans="1:10">
      <c r="A45" s="5">
        <v>43</v>
      </c>
      <c r="B45" s="5" t="s">
        <v>101</v>
      </c>
      <c r="C45" s="5" t="s">
        <v>17</v>
      </c>
      <c r="D45" s="5" t="s">
        <v>102</v>
      </c>
      <c r="E45" s="5" t="s">
        <v>58</v>
      </c>
      <c r="F45" s="4">
        <v>82.5</v>
      </c>
      <c r="G45" s="4">
        <v>77.67</v>
      </c>
      <c r="H45" s="4">
        <f t="shared" si="4"/>
        <v>79.602</v>
      </c>
      <c r="I45" s="5">
        <f t="shared" si="5"/>
        <v>23</v>
      </c>
      <c r="J45" s="5"/>
    </row>
    <row r="46" customHeight="1" spans="1:10">
      <c r="A46" s="5">
        <v>44</v>
      </c>
      <c r="B46" s="5" t="s">
        <v>103</v>
      </c>
      <c r="C46" s="5" t="s">
        <v>17</v>
      </c>
      <c r="D46" s="5" t="s">
        <v>104</v>
      </c>
      <c r="E46" s="5" t="s">
        <v>58</v>
      </c>
      <c r="F46" s="4">
        <v>84.5</v>
      </c>
      <c r="G46" s="4">
        <v>73</v>
      </c>
      <c r="H46" s="4">
        <f t="shared" si="4"/>
        <v>77.6</v>
      </c>
      <c r="I46" s="5">
        <f t="shared" si="5"/>
        <v>24</v>
      </c>
      <c r="J46" s="5"/>
    </row>
    <row r="47" customHeight="1" spans="1:10">
      <c r="A47" s="5">
        <v>45</v>
      </c>
      <c r="B47" s="5" t="s">
        <v>105</v>
      </c>
      <c r="C47" s="5" t="s">
        <v>17</v>
      </c>
      <c r="D47" s="5" t="s">
        <v>106</v>
      </c>
      <c r="E47" s="5" t="s">
        <v>58</v>
      </c>
      <c r="F47" s="4">
        <v>82</v>
      </c>
      <c r="G47" s="4">
        <v>72.67</v>
      </c>
      <c r="H47" s="4">
        <f t="shared" si="4"/>
        <v>76.402</v>
      </c>
      <c r="I47" s="5">
        <f t="shared" si="5"/>
        <v>25</v>
      </c>
      <c r="J47" s="5"/>
    </row>
    <row r="48" customHeight="1" spans="1:10">
      <c r="A48" s="5">
        <v>46</v>
      </c>
      <c r="B48" s="5" t="s">
        <v>107</v>
      </c>
      <c r="C48" s="5" t="s">
        <v>12</v>
      </c>
      <c r="D48" s="5" t="s">
        <v>108</v>
      </c>
      <c r="E48" s="5" t="s">
        <v>58</v>
      </c>
      <c r="F48" s="4">
        <v>82.5</v>
      </c>
      <c r="G48" s="4">
        <v>71.33</v>
      </c>
      <c r="H48" s="4">
        <f t="shared" si="4"/>
        <v>75.798</v>
      </c>
      <c r="I48" s="5">
        <f t="shared" si="5"/>
        <v>25</v>
      </c>
      <c r="J48" s="5"/>
    </row>
    <row r="49" customHeight="1" spans="1:10">
      <c r="A49" s="5">
        <v>47</v>
      </c>
      <c r="B49" s="5" t="s">
        <v>109</v>
      </c>
      <c r="C49" s="5" t="s">
        <v>17</v>
      </c>
      <c r="D49" s="5" t="s">
        <v>110</v>
      </c>
      <c r="E49" s="5" t="s">
        <v>58</v>
      </c>
      <c r="F49" s="4">
        <v>85.5</v>
      </c>
      <c r="G49" s="4" t="s">
        <v>55</v>
      </c>
      <c r="H49" s="4" t="s">
        <v>55</v>
      </c>
      <c r="I49" s="5">
        <v>26</v>
      </c>
      <c r="J49" s="5"/>
    </row>
    <row r="50" customHeight="1" spans="1:10">
      <c r="A50" s="5">
        <v>48</v>
      </c>
      <c r="B50" s="5" t="s">
        <v>111</v>
      </c>
      <c r="C50" s="5" t="s">
        <v>17</v>
      </c>
      <c r="D50" s="5" t="s">
        <v>112</v>
      </c>
      <c r="E50" s="5" t="s">
        <v>58</v>
      </c>
      <c r="F50" s="4">
        <v>85</v>
      </c>
      <c r="G50" s="4" t="s">
        <v>55</v>
      </c>
      <c r="H50" s="4" t="s">
        <v>55</v>
      </c>
      <c r="I50" s="5">
        <v>26</v>
      </c>
      <c r="J50" s="5"/>
    </row>
    <row r="51" customHeight="1" spans="1:10">
      <c r="A51" s="5">
        <v>49</v>
      </c>
      <c r="B51" s="5" t="s">
        <v>113</v>
      </c>
      <c r="C51" s="5" t="s">
        <v>17</v>
      </c>
      <c r="D51" s="5" t="s">
        <v>114</v>
      </c>
      <c r="E51" s="5" t="s">
        <v>58</v>
      </c>
      <c r="F51" s="4">
        <v>83.5</v>
      </c>
      <c r="G51" s="4" t="s">
        <v>55</v>
      </c>
      <c r="H51" s="4" t="s">
        <v>55</v>
      </c>
      <c r="I51" s="5">
        <v>26</v>
      </c>
      <c r="J51" s="5"/>
    </row>
    <row r="52" customHeight="1" spans="1:10">
      <c r="A52" s="5">
        <v>50</v>
      </c>
      <c r="B52" s="5" t="s">
        <v>115</v>
      </c>
      <c r="C52" s="5" t="s">
        <v>17</v>
      </c>
      <c r="D52" s="5" t="s">
        <v>116</v>
      </c>
      <c r="E52" s="5" t="s">
        <v>58</v>
      </c>
      <c r="F52" s="4">
        <v>82.5</v>
      </c>
      <c r="G52" s="4" t="s">
        <v>55</v>
      </c>
      <c r="H52" s="4" t="s">
        <v>55</v>
      </c>
      <c r="I52" s="5">
        <v>26</v>
      </c>
      <c r="J52" s="5"/>
    </row>
    <row r="53" customHeight="1" spans="1:10">
      <c r="A53" s="5">
        <v>51</v>
      </c>
      <c r="B53" s="5" t="s">
        <v>117</v>
      </c>
      <c r="C53" s="5" t="s">
        <v>17</v>
      </c>
      <c r="D53" s="5" t="s">
        <v>118</v>
      </c>
      <c r="E53" s="5" t="s">
        <v>58</v>
      </c>
      <c r="F53" s="4">
        <v>81.5</v>
      </c>
      <c r="G53" s="4" t="s">
        <v>55</v>
      </c>
      <c r="H53" s="4" t="s">
        <v>55</v>
      </c>
      <c r="I53" s="5">
        <v>26</v>
      </c>
      <c r="J53" s="5"/>
    </row>
    <row r="54" customHeight="1" spans="1:10">
      <c r="A54" s="5">
        <v>52</v>
      </c>
      <c r="B54" s="5" t="s">
        <v>119</v>
      </c>
      <c r="C54" s="5" t="s">
        <v>12</v>
      </c>
      <c r="D54" s="5" t="s">
        <v>120</v>
      </c>
      <c r="E54" s="5" t="s">
        <v>58</v>
      </c>
      <c r="F54" s="4">
        <v>80</v>
      </c>
      <c r="G54" s="4" t="s">
        <v>55</v>
      </c>
      <c r="H54" s="4" t="s">
        <v>55</v>
      </c>
      <c r="I54" s="5">
        <v>26</v>
      </c>
      <c r="J54" s="5"/>
    </row>
  </sheetData>
  <sortState ref="A3:J54">
    <sortCondition ref="H3" descending="1"/>
  </sortState>
  <mergeCells count="1">
    <mergeCell ref="A1:J1"/>
  </mergeCells>
  <dataValidations count="1">
    <dataValidation type="list" allowBlank="1" showInputMessage="1" showErrorMessage="1" sqref="C20 C21 C22 C23 C29 C46 C3:C7 C8:C11 C12:C14 C17:C19 C24:C28 C30:C32 C33:C45 C47:C48 C49:C54 C55:C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0" sqref="L20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贵州工业职业技术学院2022年第二次面向社会公开招聘编外（派遣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Sitara是芒果味的</cp:lastModifiedBy>
  <dcterms:created xsi:type="dcterms:W3CDTF">2022-08-10T07:15:00Z</dcterms:created>
  <dcterms:modified xsi:type="dcterms:W3CDTF">2022-08-16T08:48:40Z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0147E165C6FE458E80F49BBA41C20966</vt:lpwstr>
  </property>
  <property fmtid="{D5CDD505-2E9C-101B-9397-08002B2CF9AE}" pid="3" name="KSOProductBuildVer">
    <vt:lpwstr>2052-11.1.0.12313</vt:lpwstr>
  </property>
</Properties>
</file>